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81" i="3" l="1"/>
  <c r="N28" i="4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<sst xmlns="http://schemas.openxmlformats.org/spreadsheetml/2006/main" count="171" uniqueCount="49">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</sst>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32486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60093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34362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37791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39946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54548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55930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17925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14509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27930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91998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85777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22424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13753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33393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30860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204678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371041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88282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664001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37" zoomScale="110" zoomScaleNormal="110" workbookViewId="0">
      <selection activeCell="Q59" sqref="Q59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>
        <v>8190</v>
      </c>
      <c r="L2" s="129">
        <v>2000</v>
      </c>
      <c r="M2" s="129">
        <v>1452</v>
      </c>
      <c r="N2" s="129">
        <v>1843</v>
      </c>
      <c r="O2" s="132">
        <v>5328</v>
      </c>
      <c r="P2" s="131">
        <f>SUM(D2:O2)</f>
        <v>32486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7722.583333333333</v>
      </c>
      <c r="L14" s="26">
        <f t="shared" si="1"/>
        <v>2556.5833333333335</v>
      </c>
      <c r="M14" s="26">
        <f t="shared" si="1"/>
        <v>1016.8333333333334</v>
      </c>
      <c r="N14" s="26">
        <f t="shared" si="1"/>
        <v>1814.4166666666667</v>
      </c>
      <c r="O14" s="26">
        <f t="shared" si="1"/>
        <v>3870.1666666666665</v>
      </c>
      <c r="P14" s="28">
        <f>AVERAGE(P2:P13)</f>
        <v>32836.166666666664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>
        <v>14943</v>
      </c>
      <c r="L17" s="129">
        <v>6138</v>
      </c>
      <c r="M17" s="129">
        <v>5115</v>
      </c>
      <c r="N17" s="129">
        <v>1300</v>
      </c>
      <c r="O17" s="130">
        <v>134</v>
      </c>
      <c r="P17" s="131">
        <f>SUM(D17:O17)</f>
        <v>60093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16186.25</v>
      </c>
      <c r="L29" s="26">
        <f t="shared" si="3"/>
        <v>9173.5833333333339</v>
      </c>
      <c r="M29" s="26">
        <f t="shared" si="3"/>
        <v>5010.833333333333</v>
      </c>
      <c r="N29" s="26">
        <f t="shared" si="3"/>
        <v>911</v>
      </c>
      <c r="O29" s="26">
        <f t="shared" si="3"/>
        <v>26.416666666666668</v>
      </c>
      <c r="P29" s="28">
        <f>AVERAGE(P17:P28)</f>
        <v>68908.75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>
        <v>9473</v>
      </c>
      <c r="L31" s="129">
        <v>3201</v>
      </c>
      <c r="M31" s="129">
        <v>1939</v>
      </c>
      <c r="N31" s="129">
        <v>129</v>
      </c>
      <c r="O31" s="130">
        <v>434</v>
      </c>
      <c r="P31" s="131">
        <f>SUM(D31:O31)</f>
        <v>34362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10929.083333333334</v>
      </c>
      <c r="L43" s="26">
        <f t="shared" si="5"/>
        <v>3888</v>
      </c>
      <c r="M43" s="26">
        <f t="shared" si="5"/>
        <v>1475.3333333333333</v>
      </c>
      <c r="N43" s="26">
        <f t="shared" si="5"/>
        <v>512.83333333333337</v>
      </c>
      <c r="O43" s="26">
        <f t="shared" si="5"/>
        <v>100.16666666666667</v>
      </c>
      <c r="P43" s="28">
        <f>AVERAGE(P31:P42)</f>
        <v>36356.166666666664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>
        <v>7721</v>
      </c>
      <c r="L45" s="129">
        <v>2278</v>
      </c>
      <c r="M45" s="129">
        <v>2109</v>
      </c>
      <c r="N45" s="129">
        <v>21</v>
      </c>
      <c r="O45" s="130">
        <v>5368</v>
      </c>
      <c r="P45" s="131">
        <f>SUM(D45:O45)</f>
        <v>37791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13746</v>
      </c>
      <c r="L57" s="26">
        <f t="shared" si="7"/>
        <v>4811.666666666667</v>
      </c>
      <c r="M57" s="26">
        <f t="shared" si="7"/>
        <v>2095.25</v>
      </c>
      <c r="N57" s="26">
        <f t="shared" si="7"/>
        <v>62</v>
      </c>
      <c r="O57" s="26">
        <f t="shared" si="7"/>
        <v>455.16666666666669</v>
      </c>
      <c r="P57" s="28">
        <f>AVERAGE(P45:P56)</f>
        <v>46618.916666666664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>
        <v>11414</v>
      </c>
      <c r="L59" s="129">
        <v>2355</v>
      </c>
      <c r="M59" s="129">
        <v>1597</v>
      </c>
      <c r="N59" s="129">
        <v>0</v>
      </c>
      <c r="O59" s="130">
        <v>1327</v>
      </c>
      <c r="P59" s="131">
        <f>SUM(D59:O59)</f>
        <v>39946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17585.833333333332</v>
      </c>
      <c r="L71" s="26">
        <f t="shared" si="9"/>
        <v>4348.666666666667</v>
      </c>
      <c r="M71" s="26">
        <f t="shared" si="9"/>
        <v>1908.5</v>
      </c>
      <c r="N71" s="26">
        <f t="shared" si="9"/>
        <v>25.833333333333332</v>
      </c>
      <c r="O71" s="26">
        <f t="shared" si="9"/>
        <v>4729.166666666667</v>
      </c>
      <c r="P71" s="28">
        <f>AVERAGE(P59:P70)</f>
        <v>64220.833333333336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32486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60093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34362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37791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39946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204678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70" workbookViewId="0">
      <selection activeCell="Q105" sqref="Q105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>
        <v>13329</v>
      </c>
      <c r="K2" s="129">
        <v>5080</v>
      </c>
      <c r="L2" s="129">
        <v>3850</v>
      </c>
      <c r="M2" s="129">
        <v>0</v>
      </c>
      <c r="N2" s="132">
        <v>0</v>
      </c>
      <c r="O2" s="134">
        <f>SUM(C2:N2)</f>
        <v>54548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16428.615384615383</v>
      </c>
      <c r="K15" s="69">
        <f t="shared" si="1"/>
        <v>5835.6153846153848</v>
      </c>
      <c r="L15" s="69">
        <f t="shared" si="1"/>
        <v>2686.2307692307691</v>
      </c>
      <c r="M15" s="69">
        <f t="shared" si="1"/>
        <v>28.46153846153846</v>
      </c>
      <c r="N15" s="69">
        <f t="shared" si="1"/>
        <v>2</v>
      </c>
      <c r="O15" s="70">
        <f>AVERAGE(O2:O14)</f>
        <v>60369.307692307695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>
        <v>14751</v>
      </c>
      <c r="K17" s="129">
        <v>6023</v>
      </c>
      <c r="L17" s="129">
        <v>5458</v>
      </c>
      <c r="M17" s="129">
        <v>0</v>
      </c>
      <c r="N17" s="130">
        <v>0</v>
      </c>
      <c r="O17" s="131">
        <f>SUM(C17:N17)</f>
        <v>55930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11433.692307692309</v>
      </c>
      <c r="K30" s="26">
        <f t="shared" si="3"/>
        <v>5099.6153846153848</v>
      </c>
      <c r="L30" s="26">
        <f t="shared" si="3"/>
        <v>3541.3076923076924</v>
      </c>
      <c r="M30" s="26">
        <f t="shared" si="3"/>
        <v>16</v>
      </c>
      <c r="N30" s="26">
        <f t="shared" si="3"/>
        <v>122.15384615384616</v>
      </c>
      <c r="O30" s="70">
        <f>AVERAGE(O17:O29)</f>
        <v>43487.538461538461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>
        <v>5096</v>
      </c>
      <c r="K32" s="129">
        <v>1361</v>
      </c>
      <c r="L32" s="129">
        <v>1046</v>
      </c>
      <c r="M32" s="129">
        <v>15</v>
      </c>
      <c r="N32" s="130">
        <v>546</v>
      </c>
      <c r="O32" s="131">
        <f>SUM(C32:N32)</f>
        <v>17925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4930.6153846153848</v>
      </c>
      <c r="K45" s="26">
        <f t="shared" si="5"/>
        <v>1584.2307692307693</v>
      </c>
      <c r="L45" s="26">
        <f t="shared" si="5"/>
        <v>919.76923076923072</v>
      </c>
      <c r="M45" s="26">
        <f t="shared" si="5"/>
        <v>55.46153846153846</v>
      </c>
      <c r="N45" s="26">
        <f t="shared" si="5"/>
        <v>533.15384615384619</v>
      </c>
      <c r="O45" s="70">
        <f>AVERAGE(O32:O44)</f>
        <v>17797.461538461539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>
        <v>3987</v>
      </c>
      <c r="K47" s="129">
        <v>1348</v>
      </c>
      <c r="L47" s="129">
        <v>605</v>
      </c>
      <c r="M47" s="129">
        <v>0</v>
      </c>
      <c r="N47" s="130">
        <v>0</v>
      </c>
      <c r="O47" s="131">
        <f>SUM(C47:N47)</f>
        <v>14509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6372.8461538461543</v>
      </c>
      <c r="K60" s="26">
        <f t="shared" si="7"/>
        <v>2460.3076923076924</v>
      </c>
      <c r="L60" s="26">
        <f t="shared" si="7"/>
        <v>1127.7692307692307</v>
      </c>
      <c r="M60" s="26">
        <f t="shared" si="7"/>
        <v>22.615384615384617</v>
      </c>
      <c r="N60" s="26">
        <f t="shared" si="7"/>
        <v>322.07692307692309</v>
      </c>
      <c r="O60" s="70">
        <f>AVERAGE(O47:O59)</f>
        <v>23239.076923076922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>
        <v>7072</v>
      </c>
      <c r="K62" s="129">
        <v>2599</v>
      </c>
      <c r="L62" s="129">
        <v>2022</v>
      </c>
      <c r="M62" s="129">
        <v>0</v>
      </c>
      <c r="N62" s="130">
        <v>0</v>
      </c>
      <c r="O62" s="131">
        <f>SUM(C62:N62)</f>
        <v>27930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7981.2307692307695</v>
      </c>
      <c r="K75" s="26">
        <f t="shared" si="9"/>
        <v>3274.6923076923076</v>
      </c>
      <c r="L75" s="26">
        <f t="shared" si="9"/>
        <v>1496.0769230769231</v>
      </c>
      <c r="M75" s="26">
        <f t="shared" si="9"/>
        <v>41.53846153846154</v>
      </c>
      <c r="N75" s="26">
        <f t="shared" si="9"/>
        <v>155.30769230769232</v>
      </c>
      <c r="O75" s="70">
        <f>AVERAGE(O62:O74)</f>
        <v>30311.076923076922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>
        <v>14499</v>
      </c>
      <c r="K77" s="136">
        <v>4986</v>
      </c>
      <c r="L77" s="136">
        <v>6046</v>
      </c>
      <c r="M77" s="136">
        <v>11516</v>
      </c>
      <c r="N77" s="137">
        <v>3240</v>
      </c>
      <c r="O77" s="138">
        <f>SUM(C77:N77)</f>
        <v>91998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19853.153846153848</v>
      </c>
      <c r="K90" s="26">
        <f t="shared" si="11"/>
        <v>7632.6923076923076</v>
      </c>
      <c r="L90" s="26">
        <f t="shared" si="11"/>
        <v>5988.2307692307695</v>
      </c>
      <c r="M90" s="26">
        <f t="shared" si="11"/>
        <v>6031.3846153846152</v>
      </c>
      <c r="N90" s="26">
        <f t="shared" si="11"/>
        <v>6041.7692307692305</v>
      </c>
      <c r="O90" s="70">
        <f>AVERAGE(O77:O89)</f>
        <v>103794.46153846153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>
        <v>24743</v>
      </c>
      <c r="K92" s="129">
        <v>6363</v>
      </c>
      <c r="L92" s="129">
        <v>4753</v>
      </c>
      <c r="M92" s="129">
        <v>30</v>
      </c>
      <c r="N92" s="130">
        <v>0</v>
      </c>
      <c r="O92" s="131">
        <f>SUM(C92:N92)</f>
        <v>85777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30750.538461538461</v>
      </c>
      <c r="K105" s="27">
        <f t="shared" si="13"/>
        <v>9034.2307692307695</v>
      </c>
      <c r="L105" s="27">
        <f t="shared" si="13"/>
        <v>4326.6153846153848</v>
      </c>
      <c r="M105" s="27">
        <f t="shared" si="13"/>
        <v>32.07692307692308</v>
      </c>
      <c r="N105" s="27">
        <f t="shared" si="13"/>
        <v>0</v>
      </c>
      <c r="O105" s="70">
        <f>AVERAGE(O92:O104)</f>
        <v>101621.07692307692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>
        <v>5610</v>
      </c>
      <c r="K107" s="129">
        <v>1769</v>
      </c>
      <c r="L107" s="129">
        <v>1180</v>
      </c>
      <c r="M107" s="129">
        <v>484</v>
      </c>
      <c r="N107" s="130">
        <v>1179</v>
      </c>
      <c r="O107" s="131">
        <f>SUM(C107:N107)</f>
        <v>22424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6936.2307692307695</v>
      </c>
      <c r="K120" s="26">
        <f t="shared" si="15"/>
        <v>2703.8461538461538</v>
      </c>
      <c r="L120" s="26">
        <f t="shared" si="15"/>
        <v>1123.6923076923076</v>
      </c>
      <c r="M120" s="26">
        <f t="shared" si="15"/>
        <v>310.46153846153845</v>
      </c>
      <c r="N120" s="26">
        <f t="shared" si="15"/>
        <v>573.76923076923072</v>
      </c>
      <c r="O120" s="70">
        <f>AVERAGE(O107:O119)</f>
        <v>25490.153846153848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54548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55930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17925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14509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27930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91998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85777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22424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371041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topLeftCell="A28" workbookViewId="0">
      <selection activeCell="S50" sqref="S50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>
        <v>3255</v>
      </c>
      <c r="K2" s="129">
        <v>1210</v>
      </c>
      <c r="L2" s="129">
        <v>1101</v>
      </c>
      <c r="M2" s="129">
        <v>50</v>
      </c>
      <c r="N2" s="130">
        <v>0</v>
      </c>
      <c r="O2" s="131">
        <f>SUM(C2:N2)</f>
        <v>13753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7029.3846153846152</v>
      </c>
      <c r="K15" s="26">
        <f t="shared" si="1"/>
        <v>3343.3076923076924</v>
      </c>
      <c r="L15" s="26">
        <f t="shared" si="1"/>
        <v>1449.9230769230769</v>
      </c>
      <c r="M15" s="26">
        <f t="shared" si="1"/>
        <v>42.92307692307692</v>
      </c>
      <c r="N15" s="26">
        <f t="shared" si="1"/>
        <v>0</v>
      </c>
      <c r="O15" s="88">
        <f>AVERAGE(O2:O14)</f>
        <v>29859.923076923078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>
        <v>3033</v>
      </c>
      <c r="K17" s="129">
        <v>337</v>
      </c>
      <c r="L17" s="129">
        <v>0</v>
      </c>
      <c r="M17" s="129">
        <v>0</v>
      </c>
      <c r="N17" s="130">
        <v>0</v>
      </c>
      <c r="O17" s="131">
        <f>SUM(C17:N17)</f>
        <v>10276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2763.3076923076924</v>
      </c>
      <c r="K30" s="26">
        <f t="shared" si="3"/>
        <v>689</v>
      </c>
      <c r="L30" s="26">
        <f t="shared" si="3"/>
        <v>418.76923076923077</v>
      </c>
      <c r="M30" s="26">
        <f t="shared" si="3"/>
        <v>26.53846153846154</v>
      </c>
      <c r="N30" s="26">
        <f t="shared" si="3"/>
        <v>0</v>
      </c>
      <c r="O30" s="70">
        <f>AVERAGE(O17:O29)</f>
        <v>9466.538461538461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>
        <v>7755</v>
      </c>
      <c r="K32" s="129">
        <v>3631</v>
      </c>
      <c r="L32" s="129">
        <v>2869</v>
      </c>
      <c r="M32" s="129">
        <v>224</v>
      </c>
      <c r="N32" s="130">
        <v>568</v>
      </c>
      <c r="O32" s="131">
        <f>SUM(C32:N32)</f>
        <v>33393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8218.9230769230762</v>
      </c>
      <c r="K45" s="26">
        <f t="shared" si="5"/>
        <v>3974.5384615384614</v>
      </c>
      <c r="L45" s="26">
        <f t="shared" si="5"/>
        <v>2017.8461538461538</v>
      </c>
      <c r="M45" s="26">
        <f t="shared" si="5"/>
        <v>201.23076923076923</v>
      </c>
      <c r="N45" s="26">
        <f t="shared" si="5"/>
        <v>202.07692307692307</v>
      </c>
      <c r="O45" s="70">
        <f>AVERAGE(O32:O44)</f>
        <v>40397.692307692305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>
        <v>5558</v>
      </c>
      <c r="K47" s="129">
        <v>2258</v>
      </c>
      <c r="L47" s="129">
        <v>1798</v>
      </c>
      <c r="M47" s="129">
        <v>230</v>
      </c>
      <c r="N47" s="130">
        <v>2208</v>
      </c>
      <c r="O47" s="131">
        <f>SUM(C47:N47)</f>
        <v>30860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5714.4615384615381</v>
      </c>
      <c r="K60" s="26">
        <f t="shared" si="7"/>
        <v>2016.8461538461538</v>
      </c>
      <c r="L60" s="26">
        <f t="shared" si="7"/>
        <v>1047.3076923076924</v>
      </c>
      <c r="M60" s="26">
        <f t="shared" si="7"/>
        <v>106.38461538461539</v>
      </c>
      <c r="N60" s="26">
        <f t="shared" si="7"/>
        <v>1343.6923076923076</v>
      </c>
      <c r="O60" s="70">
        <f>AVERAGE(O47:O59)</f>
        <v>22576.153846153848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13753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10276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33393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30860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88282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32486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7969</v>
      </c>
      <c r="AG2" s="44"/>
      <c r="AH2" s="106">
        <f>100*AF2/M2</f>
        <v>32.50397683240201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60093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6436</v>
      </c>
      <c r="AG3" s="44"/>
      <c r="AH3" s="106">
        <f t="shared" ref="AH3:AH7" si="9">100*AF3/M3</f>
        <v>11.99470712115847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34362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7228</v>
      </c>
      <c r="AG4" s="44"/>
      <c r="AH4" s="106">
        <f t="shared" si="9"/>
        <v>26.638166138424118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37791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-10095</v>
      </c>
      <c r="AG5" s="44"/>
      <c r="AH5" s="106">
        <f t="shared" si="9"/>
        <v>-21.081318130560081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39946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7206</v>
      </c>
      <c r="AG6" s="44"/>
      <c r="AH6" s="106">
        <f t="shared" si="9"/>
        <v>22.009773976786803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204678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18744</v>
      </c>
      <c r="AG7" s="107"/>
      <c r="AH7" s="106">
        <f t="shared" si="9"/>
        <v>10.080996482622867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54548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1462</v>
      </c>
      <c r="AG11" s="44"/>
      <c r="AH11" s="106">
        <f>100*AF11/M11</f>
        <v>2.7540217759861356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55930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24698</v>
      </c>
      <c r="AG12" s="44"/>
      <c r="AH12" s="106">
        <f t="shared" ref="AH12:AH19" si="20">100*AF12/M12</f>
        <v>79.079149590163937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17925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6357</v>
      </c>
      <c r="AG13" s="44"/>
      <c r="AH13" s="106">
        <f t="shared" si="20"/>
        <v>54.953319502074692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14509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413</v>
      </c>
      <c r="AG14" s="44"/>
      <c r="AH14" s="106">
        <f t="shared" si="20"/>
        <v>2.9299091940976165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27930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3347</v>
      </c>
      <c r="AG15" s="44"/>
      <c r="AH15" s="106">
        <f t="shared" si="20"/>
        <v>13.615099865760891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91998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38886</v>
      </c>
      <c r="AG16" s="44"/>
      <c r="AH16" s="106">
        <f t="shared" si="20"/>
        <v>73.215092634432892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85777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-11208</v>
      </c>
      <c r="AG17" s="44"/>
      <c r="AH17" s="106">
        <f t="shared" si="20"/>
        <v>-11.556426251482188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22424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4512</v>
      </c>
      <c r="AG18" s="44"/>
      <c r="AH18" s="106">
        <f t="shared" si="20"/>
        <v>25.189816882536846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371041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68467</v>
      </c>
      <c r="AG19" s="107"/>
      <c r="AH19" s="106">
        <f t="shared" si="20"/>
        <v>22.628183518742521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13753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446</v>
      </c>
      <c r="AG23" s="44"/>
      <c r="AH23" s="106">
        <f>100*AF23/M23</f>
        <v>3.3516194484106108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10276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127</v>
      </c>
      <c r="AG24" s="44"/>
      <c r="AH24" s="106">
        <f t="shared" ref="AH24:AH28" si="31">100*AF24/M24</f>
        <v>1.2513548132820969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33393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4307</v>
      </c>
      <c r="AG25" s="44"/>
      <c r="AH25" s="106">
        <f t="shared" si="31"/>
        <v>14.80781131815994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30860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-523</v>
      </c>
      <c r="AG26" s="44"/>
      <c r="AH26" s="106">
        <f t="shared" si="31"/>
        <v>-1.6665073447407832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88282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4357</v>
      </c>
      <c r="AG28" s="107"/>
      <c r="AH28" s="106">
        <f t="shared" si="31"/>
        <v>5.1915400655347037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664001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91568</v>
      </c>
      <c r="AG32" s="44"/>
      <c r="AH32" s="106">
        <f>100*AF32/M32</f>
        <v>15.996282534375203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2023-01-04T10:20:49Z</dcterms:modified>
</cp:coreProperties>
</file>